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12600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F18" i="1" l="1"/>
  <c r="F19" i="1" s="1"/>
  <c r="F17" i="1"/>
  <c r="E17" i="1"/>
  <c r="D17" i="1"/>
  <c r="C17" i="1"/>
  <c r="C18" i="1" s="1"/>
  <c r="C19" i="1" s="1"/>
  <c r="G16" i="1"/>
  <c r="G15" i="1"/>
  <c r="G14" i="1"/>
  <c r="G13" i="1"/>
  <c r="G17" i="1" s="1"/>
  <c r="G12" i="1"/>
  <c r="F10" i="1"/>
  <c r="E10" i="1"/>
  <c r="E18" i="1" s="1"/>
  <c r="E19" i="1" s="1"/>
  <c r="D10" i="1"/>
  <c r="D18" i="1" s="1"/>
  <c r="D19" i="1" s="1"/>
  <c r="C10" i="1"/>
  <c r="G9" i="1"/>
  <c r="G8" i="1"/>
  <c r="G10" i="1" s="1"/>
  <c r="G7" i="1"/>
  <c r="G6" i="1"/>
  <c r="G18" i="1" l="1"/>
  <c r="G19" i="1" s="1"/>
</calcChain>
</file>

<file path=xl/sharedStrings.xml><?xml version="1.0" encoding="utf-8"?>
<sst xmlns="http://schemas.openxmlformats.org/spreadsheetml/2006/main" count="47" uniqueCount="38">
  <si>
    <t>Среднее значение за период:</t>
  </si>
  <si>
    <t>2008</t>
  </si>
  <si>
    <t>20</t>
  </si>
  <si>
    <t>ХЛЕБ РЖАНОЙ</t>
  </si>
  <si>
    <t>НАПИТОК ЯБЛОЧНЫЙ</t>
  </si>
  <si>
    <t>2011</t>
  </si>
  <si>
    <t>РАГУ ИЗ ОВОЩЕЙ С КУРОЙ</t>
  </si>
  <si>
    <t>ОГУРЕЦ СОЛЕНЫЙ</t>
  </si>
  <si>
    <t xml:space="preserve">ОБЕД </t>
  </si>
  <si>
    <t/>
  </si>
  <si>
    <t>Итого за прием пищи:</t>
  </si>
  <si>
    <t>ЯБЛОКО</t>
  </si>
  <si>
    <t>БУТЕРБРОД С МАСЛОМ СЛИВОЧНЫМ</t>
  </si>
  <si>
    <t>КОФЕЙНЫЙ НАПИТОК С МОЛОКОМ</t>
  </si>
  <si>
    <t>200</t>
  </si>
  <si>
    <t xml:space="preserve">ЗАВТРАК </t>
  </si>
  <si>
    <t xml:space="preserve">(Ккал)  </t>
  </si>
  <si>
    <t>У</t>
  </si>
  <si>
    <t>Ж</t>
  </si>
  <si>
    <t>Б</t>
  </si>
  <si>
    <t>Сборник рецептур</t>
  </si>
  <si>
    <t>Энергетическая ценность</t>
  </si>
  <si>
    <t>Пищевые вещества (гр)</t>
  </si>
  <si>
    <t>Цена</t>
  </si>
  <si>
    <t>Масса порции</t>
  </si>
  <si>
    <t>Наименование блюда</t>
  </si>
  <si>
    <t>День</t>
  </si>
  <si>
    <t>Отд./корп</t>
  </si>
  <si>
    <t>МОУ "Усадищенская средняя общеобразовательная школа"</t>
  </si>
  <si>
    <t>Школа</t>
  </si>
  <si>
    <t xml:space="preserve">КАША ОВСЯНАЯ "ГЕРКУЛЕС" ЖИДКАЯ </t>
  </si>
  <si>
    <t>20\10</t>
  </si>
  <si>
    <t>120</t>
  </si>
  <si>
    <t>550</t>
  </si>
  <si>
    <t>100</t>
  </si>
  <si>
    <t>СУП КАРТОФЕЛЬНЫЙ С БОБОВЫМИ (ГОРОХ)</t>
  </si>
  <si>
    <t>250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</si>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</sst>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 applyNumberFormat="0" applyBorder="0" applyProtection="0"/>
    <xf numFmtId="0" fontId="1" fillId="0" borderId="0"/>
  </cellStyleXfs>
  <cellXfs count="36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11" fillId="2" borderId="7" xfId="2" applyNumberFormat="1" applyFont="1" applyFill="1" applyBorder="1" applyProtection="1">
      <protection locked="0"/>
    </xf>
    <xf numFmtId="0" fontId="11" fillId="0" borderId="0" xfId="2" applyFont="1"/>
    <xf numFmtId="49" fontId="11" fillId="2" borderId="7" xfId="2" applyNumberFormat="1" applyFont="1" applyFill="1" applyBorder="1" applyProtection="1">
      <protection locked="0"/>
    </xf>
    <xf numFmtId="0" fontId="11" fillId="2" borderId="13" xfId="2" applyFont="1" applyFill="1" applyBorder="1" applyAlignment="1" applyProtection="1">
      <protection locked="0"/>
    </xf>
    <xf numFmtId="0" fontId="11" fillId="2" borderId="12" xfId="2" applyFont="1" applyFill="1" applyBorder="1" applyAlignment="1" applyProtection="1">
      <protection locked="0"/>
    </xf>
    <xf numFmtId="0" fontId="11" fillId="2" borderId="11" xfId="2" applyFont="1" applyFill="1" applyBorder="1" applyAlignment="1" applyProtection="1">
      <protection locked="0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</cellXfs>
  <cellStyles count="5">
    <cellStyle name="Excel Built-in Normal" xfId="1"/>
    <cellStyle name="Excel Built-in Normal 1" xfId="3"/>
    <cellStyle name="Обычный" xfId="0" builtinId="0"/>
    <cellStyle name="Обычный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4" sqref="K14"/>
    </sheetView>
  </sheetViews>
  <sheetFormatPr defaultRowHeight="12.75" x14ac:dyDescent="0.2"/>
  <cols>
    <col min="1" max="1" width="28.85546875" customWidth="1"/>
    <col min="2" max="2" width="25" customWidth="1"/>
    <col min="3" max="3" width="11.28515625" customWidth="1"/>
    <col min="4" max="4" width="22.28515625" customWidth="1"/>
    <col min="5" max="5" width="7.28515625" customWidth="1"/>
    <col min="6" max="6" width="7.5703125" customWidth="1"/>
    <col min="7" max="7" width="15.5703125" customWidth="1"/>
    <col min="8" max="8" width="16" customWidth="1"/>
    <col min="9" max="9" width="9" customWidth="1"/>
  </cols>
  <sheetData>
    <row r="1" spans="1:8" ht="15" x14ac:dyDescent="0.25">
      <c r="A1" s="17" t="s">
        <v>29</v>
      </c>
      <c r="B1" s="19" t="s">
        <v>28</v>
      </c>
      <c r="C1" s="20"/>
      <c r="D1" s="21"/>
      <c r="E1" s="17" t="s">
        <v>27</v>
      </c>
      <c r="F1" s="18"/>
      <c r="G1" s="17" t="s">
        <v>26</v>
      </c>
      <c r="H1" s="16">
        <v>44571</v>
      </c>
    </row>
    <row r="3" spans="1:8" ht="36.75" customHeight="1" x14ac:dyDescent="0.2">
      <c r="A3" s="22" t="s">
        <v>25</v>
      </c>
      <c r="B3" s="22" t="s">
        <v>24</v>
      </c>
      <c r="C3" s="22" t="s">
        <v>23</v>
      </c>
      <c r="D3" s="23" t="s">
        <v>22</v>
      </c>
      <c r="E3" s="24"/>
      <c r="F3" s="25"/>
      <c r="G3" s="26" t="s">
        <v>21</v>
      </c>
      <c r="H3" s="27" t="s">
        <v>20</v>
      </c>
    </row>
    <row r="4" spans="1:8" ht="15" customHeight="1" x14ac:dyDescent="0.2">
      <c r="A4" s="28"/>
      <c r="B4" s="28"/>
      <c r="C4" s="28"/>
      <c r="D4" s="15" t="s">
        <v>19</v>
      </c>
      <c r="E4" s="15" t="s">
        <v>18</v>
      </c>
      <c r="F4" s="15" t="s">
        <v>17</v>
      </c>
      <c r="G4" s="15" t="s">
        <v>16</v>
      </c>
      <c r="H4" s="29"/>
    </row>
    <row r="5" spans="1:8" ht="26.25" customHeight="1" x14ac:dyDescent="0.2">
      <c r="A5" s="14" t="s">
        <v>15</v>
      </c>
      <c r="B5" s="11"/>
      <c r="C5" s="11"/>
      <c r="D5" s="11"/>
      <c r="E5" s="11"/>
      <c r="F5" s="11"/>
      <c r="G5" s="11"/>
      <c r="H5" s="10"/>
    </row>
    <row r="6" spans="1:8" ht="22.5" x14ac:dyDescent="0.2">
      <c r="A6" s="9" t="s">
        <v>30</v>
      </c>
      <c r="B6" s="8" t="s">
        <v>14</v>
      </c>
      <c r="C6" s="8">
        <v>10.98</v>
      </c>
      <c r="D6" s="7">
        <v>8.3000000000000007</v>
      </c>
      <c r="E6" s="7">
        <v>7.5</v>
      </c>
      <c r="F6" s="7">
        <v>29.7</v>
      </c>
      <c r="G6" s="7">
        <f>D6*4.1+E6*9.3+F6*4.1</f>
        <v>225.54999999999998</v>
      </c>
      <c r="H6" s="6" t="s">
        <v>1</v>
      </c>
    </row>
    <row r="7" spans="1:8" x14ac:dyDescent="0.2">
      <c r="A7" s="9" t="s">
        <v>13</v>
      </c>
      <c r="B7" s="8" t="s">
        <v>14</v>
      </c>
      <c r="C7" s="8">
        <v>8.9600000000000009</v>
      </c>
      <c r="D7" s="7">
        <v>5.2</v>
      </c>
      <c r="E7" s="7">
        <v>4.2</v>
      </c>
      <c r="F7" s="7">
        <v>17</v>
      </c>
      <c r="G7" s="7">
        <f>D7*4.1+E7*9.3+F7*4.1</f>
        <v>130.07999999999998</v>
      </c>
      <c r="H7" s="6" t="s">
        <v>5</v>
      </c>
    </row>
    <row r="8" spans="1:8" x14ac:dyDescent="0.2">
      <c r="A8" s="9" t="s">
        <v>12</v>
      </c>
      <c r="B8" s="30" t="s">
        <v>31</v>
      </c>
      <c r="C8" s="8">
        <v>10.199999999999999</v>
      </c>
      <c r="D8" s="7">
        <v>3.9</v>
      </c>
      <c r="E8" s="7">
        <v>6.2</v>
      </c>
      <c r="F8" s="7">
        <v>18.5</v>
      </c>
      <c r="G8" s="7">
        <f>D8*4.1+E8*9.3+F8*4.1</f>
        <v>149.5</v>
      </c>
      <c r="H8" s="6" t="s">
        <v>5</v>
      </c>
    </row>
    <row r="9" spans="1:8" ht="12.75" customHeight="1" x14ac:dyDescent="0.2">
      <c r="A9" s="9" t="s">
        <v>11</v>
      </c>
      <c r="B9" s="8" t="s">
        <v>32</v>
      </c>
      <c r="C9" s="8">
        <v>12</v>
      </c>
      <c r="D9" s="7">
        <v>0.5</v>
      </c>
      <c r="E9" s="7">
        <v>0.5</v>
      </c>
      <c r="F9" s="7">
        <v>11.8</v>
      </c>
      <c r="G9" s="7">
        <f>D9*4.1+E9*9.3+F9*4.1</f>
        <v>55.08</v>
      </c>
      <c r="H9" s="6" t="s">
        <v>1</v>
      </c>
    </row>
    <row r="10" spans="1:8" x14ac:dyDescent="0.2">
      <c r="A10" s="5" t="s">
        <v>10</v>
      </c>
      <c r="B10" s="5" t="s">
        <v>33</v>
      </c>
      <c r="C10" s="5">
        <f>SUM(C6:C9)</f>
        <v>42.14</v>
      </c>
      <c r="D10" s="4">
        <f>SUM(D6:D9)</f>
        <v>17.899999999999999</v>
      </c>
      <c r="E10" s="4">
        <f>SUM(E6:E9)</f>
        <v>18.399999999999999</v>
      </c>
      <c r="F10" s="4">
        <f>SUM(F6:F9)</f>
        <v>77</v>
      </c>
      <c r="G10" s="4">
        <f>SUM(G6:G9)</f>
        <v>560.21</v>
      </c>
      <c r="H10" s="12" t="s">
        <v>9</v>
      </c>
    </row>
    <row r="11" spans="1:8" x14ac:dyDescent="0.2">
      <c r="A11" s="14" t="s">
        <v>8</v>
      </c>
      <c r="B11" s="11"/>
      <c r="C11" s="11"/>
      <c r="D11" s="11"/>
      <c r="E11" s="11"/>
      <c r="F11" s="11"/>
      <c r="G11" s="11"/>
      <c r="H11" s="10"/>
    </row>
    <row r="12" spans="1:8" x14ac:dyDescent="0.2">
      <c r="A12" s="9" t="s">
        <v>7</v>
      </c>
      <c r="B12" s="8" t="s">
        <v>34</v>
      </c>
      <c r="C12" s="8">
        <v>10</v>
      </c>
      <c r="D12" s="31">
        <v>0.8</v>
      </c>
      <c r="E12" s="31">
        <v>0.1</v>
      </c>
      <c r="F12" s="31">
        <v>1.7</v>
      </c>
      <c r="G12" s="31">
        <f>D12*4.1+E12*9.3+F12*4.1</f>
        <v>11.18</v>
      </c>
      <c r="H12" s="6" t="s">
        <v>1</v>
      </c>
    </row>
    <row r="13" spans="1:8" ht="22.5" x14ac:dyDescent="0.2">
      <c r="A13" s="9" t="s">
        <v>35</v>
      </c>
      <c r="B13" s="8" t="s">
        <v>36</v>
      </c>
      <c r="C13" s="8">
        <v>5.28</v>
      </c>
      <c r="D13" s="31">
        <v>8.9</v>
      </c>
      <c r="E13" s="31">
        <v>9.3000000000000007</v>
      </c>
      <c r="F13" s="31">
        <v>29.7</v>
      </c>
      <c r="G13" s="31">
        <f>D13*4.1+E13*9.3+F13*4.1</f>
        <v>244.75</v>
      </c>
      <c r="H13" s="6" t="s">
        <v>5</v>
      </c>
    </row>
    <row r="14" spans="1:8" x14ac:dyDescent="0.2">
      <c r="A14" s="9" t="s">
        <v>6</v>
      </c>
      <c r="B14" s="8">
        <v>280</v>
      </c>
      <c r="C14" s="8">
        <v>55.2</v>
      </c>
      <c r="D14" s="31">
        <v>20.100000000000001</v>
      </c>
      <c r="E14" s="31">
        <v>22.8</v>
      </c>
      <c r="F14" s="31">
        <v>57.6</v>
      </c>
      <c r="G14" s="31">
        <f>D14*4.1+E14*9.3+F14*4.1</f>
        <v>530.61</v>
      </c>
      <c r="H14" s="6" t="s">
        <v>5</v>
      </c>
    </row>
    <row r="15" spans="1:8" x14ac:dyDescent="0.2">
      <c r="A15" s="9" t="s">
        <v>4</v>
      </c>
      <c r="B15" s="8">
        <v>180</v>
      </c>
      <c r="C15" s="8">
        <v>2.88</v>
      </c>
      <c r="D15" s="31">
        <v>0.1</v>
      </c>
      <c r="E15" s="31">
        <v>0.1</v>
      </c>
      <c r="F15" s="31">
        <v>12.1</v>
      </c>
      <c r="G15" s="31">
        <f>D15*4.1+E15*9.3+F15*4.1</f>
        <v>50.949999999999996</v>
      </c>
      <c r="H15" s="6" t="s">
        <v>5</v>
      </c>
    </row>
    <row r="16" spans="1:8" x14ac:dyDescent="0.2">
      <c r="A16" s="9" t="s">
        <v>3</v>
      </c>
      <c r="B16" s="8" t="s">
        <v>2</v>
      </c>
      <c r="C16" s="8">
        <v>1.5</v>
      </c>
      <c r="D16" s="31">
        <v>1.3</v>
      </c>
      <c r="E16" s="31">
        <v>0.2</v>
      </c>
      <c r="F16" s="31">
        <v>8.5</v>
      </c>
      <c r="G16" s="31">
        <f>D16*4.1+E16*9.3+F16*4.1</f>
        <v>42.039999999999992</v>
      </c>
      <c r="H16" s="6" t="s">
        <v>1</v>
      </c>
    </row>
    <row r="17" spans="1:8" x14ac:dyDescent="0.2">
      <c r="A17" s="13" t="s">
        <v>10</v>
      </c>
      <c r="B17" s="5">
        <v>830</v>
      </c>
      <c r="C17" s="5">
        <f>SUM(C12:C16)</f>
        <v>74.86</v>
      </c>
      <c r="D17" s="32">
        <f>SUM(D12:D16)</f>
        <v>31.200000000000006</v>
      </c>
      <c r="E17" s="32">
        <f>SUM(E12:E16)</f>
        <v>32.500000000000007</v>
      </c>
      <c r="F17" s="32">
        <f>SUM(F12:F16)</f>
        <v>109.6</v>
      </c>
      <c r="G17" s="32">
        <f>SUM(G12:G16)</f>
        <v>879.53</v>
      </c>
      <c r="H17" s="1"/>
    </row>
    <row r="18" spans="1:8" x14ac:dyDescent="0.2">
      <c r="A18" s="33" t="s">
        <v>37</v>
      </c>
      <c r="B18" s="34"/>
      <c r="C18" s="35">
        <f>C10+C17</f>
        <v>117</v>
      </c>
      <c r="D18" s="32">
        <f>D10+D17</f>
        <v>49.100000000000009</v>
      </c>
      <c r="E18" s="32">
        <f>E10+E17</f>
        <v>50.900000000000006</v>
      </c>
      <c r="F18" s="32">
        <f>F10+F17</f>
        <v>186.6</v>
      </c>
      <c r="G18" s="32">
        <f>G10+G17</f>
        <v>1439.74</v>
      </c>
      <c r="H18" s="1"/>
    </row>
    <row r="19" spans="1:8" x14ac:dyDescent="0.2">
      <c r="A19" s="3" t="s">
        <v>0</v>
      </c>
      <c r="B19" s="2"/>
      <c r="C19" s="2">
        <f>117-C18</f>
        <v>0</v>
      </c>
      <c r="D19" s="2">
        <f>D18/2</f>
        <v>24.550000000000004</v>
      </c>
      <c r="E19" s="2">
        <f t="shared" ref="E19:G19" si="0">E18/2</f>
        <v>25.450000000000003</v>
      </c>
      <c r="F19" s="2">
        <f t="shared" si="0"/>
        <v>93.3</v>
      </c>
      <c r="G19" s="2">
        <f t="shared" si="0"/>
        <v>719.87</v>
      </c>
      <c r="H19" s="1"/>
    </row>
  </sheetData>
  <mergeCells count="7">
    <mergeCell ref="H3:H4"/>
    <mergeCell ref="A18:B18"/>
    <mergeCell ref="B1:D1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2022-01-10T08:37:10Z</dcterms:created>
  <dcterms:modified xsi:type="dcterms:W3CDTF">2022-01-10T08:40:08Z</dcterms:modified>
</cp:coreProperties>
</file>